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950" yWindow="1950" windowWidth="21600" windowHeight="1150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00" i="1" l="1"/>
  <c r="F100" i="1"/>
  <c r="H100" i="1"/>
  <c r="L81" i="1"/>
  <c r="I81" i="1"/>
  <c r="G81" i="1"/>
  <c r="H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I24" i="1"/>
  <c r="I196" i="1" s="1"/>
  <c r="G24" i="1"/>
  <c r="H24" i="1"/>
  <c r="J24" i="1"/>
  <c r="L24" i="1"/>
  <c r="F24" i="1"/>
  <c r="L196" i="1"/>
  <c r="H196" i="1" l="1"/>
  <c r="J196" i="1"/>
  <c r="F196" i="1"/>
  <c r="G196" i="1"/>
</calcChain>
</file>

<file path=xl/sharedStrings.xml><?xml version="1.0" encoding="utf-8"?>
<sst xmlns="http://schemas.openxmlformats.org/spreadsheetml/2006/main" count="292" uniqueCount="91">
  <si>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</si>
  <si>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</si>
  <si>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</si>
  <si>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</si>
  <si>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</si>
  <si>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</si>
  <si>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</si>
  <si>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</si>
  <si>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</si>
  <si>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</si>
  <si>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</si>
  <si>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</si>
  <si>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</si>
  <si>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</si>
  <si>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</si>
  <si>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</si>
  <si>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</si>
  <si>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</si>
  <si>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</si>
  <si>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</si>
  <si>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</si>
  <si>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</si>
  <si>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</si>
  <si>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</si>
  <si>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</si>
  <si>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</si>
  <si>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</si>
  <si>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</si>
  <si>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</si>
  <si>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</si>
  <si>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</si>
  <si>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</si>
  <si>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</si>
  <si>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</si>
  <si>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</si>
  <si>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</si>
  <si>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</si>
  <si>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</si>
  <si>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</si>
  <si>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</t>
  </si>
  <si>
    <t>Вареные яйца</t>
  </si>
  <si>
    <t>Какао с молоком</t>
  </si>
  <si>
    <t>Хлеб</t>
  </si>
  <si>
    <t>Плитки</t>
  </si>
  <si>
    <t>Пряники</t>
  </si>
  <si>
    <t>Отварные макароны с мясом</t>
  </si>
  <si>
    <t>Кефир</t>
  </si>
  <si>
    <t>Конфеты "Сникерс"</t>
  </si>
  <si>
    <t>Каша рисовая молочная</t>
  </si>
  <si>
    <t>Чай сладкий</t>
  </si>
  <si>
    <t>Суп чечевичный с курицей</t>
  </si>
  <si>
    <t>Сок</t>
  </si>
  <si>
    <t>Суп гороховый с мясом</t>
  </si>
  <si>
    <t>Бананы</t>
  </si>
  <si>
    <t xml:space="preserve">Компот </t>
  </si>
  <si>
    <t xml:space="preserve">Плов пщеничный с курицей </t>
  </si>
  <si>
    <t>Помидор</t>
  </si>
  <si>
    <t>овощи</t>
  </si>
  <si>
    <t>Огурцы</t>
  </si>
  <si>
    <t>Овсянная каша на молоке</t>
  </si>
  <si>
    <t>Банан</t>
  </si>
  <si>
    <t>Гречневая каша с тушенкой</t>
  </si>
  <si>
    <t>Манная каша молочная</t>
  </si>
  <si>
    <t>Чай с молоком</t>
  </si>
  <si>
    <t>Суп перловый с курицей</t>
  </si>
  <si>
    <t>Компот</t>
  </si>
  <si>
    <t>Апельсины</t>
  </si>
  <si>
    <t>Суп рисовый молочный</t>
  </si>
  <si>
    <t>Йогурт</t>
  </si>
  <si>
    <t>сладкое</t>
  </si>
  <si>
    <t>Хлеб с повидлом</t>
  </si>
  <si>
    <t>Сладкий чай</t>
  </si>
  <si>
    <t>Яйца вареные</t>
  </si>
  <si>
    <t>Суп гороховый куриный</t>
  </si>
  <si>
    <t>Пшеничная каша молочная</t>
  </si>
  <si>
    <t>Суп макаронный с курицей</t>
  </si>
  <si>
    <t>Салат капустный</t>
  </si>
  <si>
    <t>Компот грушевый</t>
  </si>
  <si>
    <t>Каша гречневая с маслом</t>
  </si>
  <si>
    <t>Повидло</t>
  </si>
  <si>
    <t>Плов рисовый</t>
  </si>
  <si>
    <t>Жаренная рыба</t>
  </si>
  <si>
    <t>Печенье</t>
  </si>
  <si>
    <t>помидоры</t>
  </si>
  <si>
    <t>Оругцы</t>
  </si>
  <si>
    <t>Бутерброд с маслом</t>
  </si>
  <si>
    <t>Борщ с мясом</t>
  </si>
  <si>
    <t>Сметана</t>
  </si>
  <si>
    <t xml:space="preserve">Печенье </t>
  </si>
  <si>
    <t>ВРИО директора школы</t>
  </si>
  <si>
    <t>Рагимханов Э.А.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</si>
</sst>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89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90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/>
      <c r="L6" s="40">
        <v>15.51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/>
      <c r="J7" s="43">
        <v>83</v>
      </c>
      <c r="K7" s="44"/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/>
      <c r="L8" s="43">
        <v>4.47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/>
      <c r="I9" s="43">
        <v>14</v>
      </c>
      <c r="J9" s="43">
        <v>80</v>
      </c>
      <c r="K9" s="44"/>
      <c r="L9" s="43">
        <v>3.75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</v>
      </c>
      <c r="G11" s="43">
        <v>6.9</v>
      </c>
      <c r="H11" s="43">
        <v>0.2</v>
      </c>
      <c r="I11" s="43">
        <v>8.1</v>
      </c>
      <c r="J11" s="43">
        <v>550</v>
      </c>
      <c r="K11" s="44"/>
      <c r="L11" s="43">
        <v>20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40</v>
      </c>
      <c r="G12" s="43">
        <v>1</v>
      </c>
      <c r="H12" s="43">
        <v>25</v>
      </c>
      <c r="I12" s="43">
        <v>12</v>
      </c>
      <c r="J12" s="43">
        <v>187</v>
      </c>
      <c r="K12" s="44"/>
      <c r="L12" s="43">
        <v>3.05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511</v>
      </c>
      <c r="G13" s="19">
        <f t="shared" ref="G13:J13" si="0">SUM(G6:G12)</f>
        <v>24.9</v>
      </c>
      <c r="H13" s="19">
        <f t="shared" si="0"/>
        <v>43.2</v>
      </c>
      <c r="I13" s="19">
        <f t="shared" si="0"/>
        <v>81.099999999999994</v>
      </c>
      <c r="J13" s="19">
        <f t="shared" si="0"/>
        <v>1243</v>
      </c>
      <c r="K13" s="25"/>
      <c r="L13" s="19">
        <f t="shared" ref="L13" si="1">SUM(L6:L12)</f>
        <v>58.779999999999994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180</v>
      </c>
      <c r="G15" s="43">
        <v>5</v>
      </c>
      <c r="H15" s="43">
        <v>9</v>
      </c>
      <c r="I15" s="43">
        <v>30</v>
      </c>
      <c r="J15" s="43">
        <v>213</v>
      </c>
      <c r="K15" s="44"/>
      <c r="L15" s="43">
        <v>52.33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166</v>
      </c>
      <c r="H18" s="43">
        <v>5.8</v>
      </c>
      <c r="I18" s="43">
        <v>2.5</v>
      </c>
      <c r="J18" s="43">
        <v>166</v>
      </c>
      <c r="K18" s="44"/>
      <c r="L18" s="43">
        <v>13.16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</v>
      </c>
      <c r="H19" s="43">
        <v>1</v>
      </c>
      <c r="I19" s="43">
        <v>24</v>
      </c>
      <c r="J19" s="43">
        <v>153</v>
      </c>
      <c r="K19" s="44"/>
      <c r="L19" s="43">
        <v>6.71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47</v>
      </c>
      <c r="F21" s="43">
        <v>100</v>
      </c>
      <c r="G21" s="43">
        <v>58</v>
      </c>
      <c r="H21" s="43">
        <v>25.4</v>
      </c>
      <c r="I21" s="43">
        <v>5.91</v>
      </c>
      <c r="J21" s="44">
        <v>499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540</v>
      </c>
      <c r="G23" s="19">
        <f t="shared" ref="G23:J23" si="2">SUM(G14:G22)</f>
        <v>233</v>
      </c>
      <c r="H23" s="19">
        <f t="shared" si="2"/>
        <v>41.2</v>
      </c>
      <c r="I23" s="19">
        <f t="shared" si="2"/>
        <v>62.41</v>
      </c>
      <c r="J23" s="19">
        <f t="shared" si="2"/>
        <v>1031</v>
      </c>
      <c r="K23" s="25"/>
      <c r="L23" s="19">
        <f t="shared" ref="L23" si="3">SUM(L14:L22)</f>
        <v>72.199999999999989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1051</v>
      </c>
      <c r="G24" s="32">
        <f t="shared" ref="G24:J24" si="4">G13+G23</f>
        <v>257.89999999999998</v>
      </c>
      <c r="H24" s="32">
        <f t="shared" si="4"/>
        <v>84.4</v>
      </c>
      <c r="I24" s="32">
        <f t="shared" si="4"/>
        <v>143.51</v>
      </c>
      <c r="J24" s="32">
        <f t="shared" si="4"/>
        <v>2274</v>
      </c>
      <c r="K24" s="32"/>
      <c r="L24" s="32">
        <f t="shared" ref="L24" si="5">L13+L23</f>
        <v>130.97999999999999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8</v>
      </c>
      <c r="H25" s="40">
        <v>8</v>
      </c>
      <c r="I25" s="40">
        <v>26</v>
      </c>
      <c r="J25" s="40">
        <v>195</v>
      </c>
      <c r="K25" s="41"/>
      <c r="L25" s="40">
        <v>13.66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/>
      <c r="H27" s="43"/>
      <c r="I27" s="43"/>
      <c r="J27" s="43">
        <v>43</v>
      </c>
      <c r="K27" s="44"/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>
        <v>4.58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43</v>
      </c>
      <c r="F30" s="43">
        <v>2</v>
      </c>
      <c r="G30" s="43">
        <v>6.9</v>
      </c>
      <c r="H30" s="43">
        <v>0.2</v>
      </c>
      <c r="I30" s="43">
        <v>8.1</v>
      </c>
      <c r="J30" s="43">
        <v>550</v>
      </c>
      <c r="K30" s="44"/>
      <c r="L30" s="43">
        <v>40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432</v>
      </c>
      <c r="G32" s="19">
        <f t="shared" ref="G32" si="6">SUM(G25:G31)</f>
        <v>16.899999999999999</v>
      </c>
      <c r="H32" s="19">
        <f t="shared" ref="H32" si="7">SUM(H25:H31)</f>
        <v>8.1999999999999993</v>
      </c>
      <c r="I32" s="19">
        <f t="shared" ref="I32" si="8">SUM(I25:I31)</f>
        <v>48.1</v>
      </c>
      <c r="J32" s="19">
        <f t="shared" ref="J32:L32" si="9">SUM(J25:J31)</f>
        <v>868</v>
      </c>
      <c r="K32" s="25"/>
      <c r="L32" s="19">
        <f t="shared" si="9"/>
        <v>68.240000000000009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2</v>
      </c>
      <c r="H34" s="43">
        <v>3</v>
      </c>
      <c r="I34" s="43">
        <v>5</v>
      </c>
      <c r="J34" s="43">
        <v>127</v>
      </c>
      <c r="K34" s="44"/>
      <c r="L34" s="43">
        <v>29.15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5</v>
      </c>
      <c r="H37" s="43">
        <v>4</v>
      </c>
      <c r="I37" s="43">
        <v>30</v>
      </c>
      <c r="J37" s="43">
        <v>167</v>
      </c>
      <c r="K37" s="44"/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3.75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510</v>
      </c>
      <c r="G42" s="19">
        <f t="shared" ref="G42" si="10">SUM(G33:G41)</f>
        <v>11</v>
      </c>
      <c r="H42" s="19">
        <f t="shared" ref="H42" si="11">SUM(H33:H41)</f>
        <v>8</v>
      </c>
      <c r="I42" s="19">
        <f t="shared" ref="I42" si="12">SUM(I33:I41)</f>
        <v>59</v>
      </c>
      <c r="J42" s="19">
        <f t="shared" ref="J42:L42" si="13">SUM(J33:J41)</f>
        <v>427</v>
      </c>
      <c r="K42" s="25"/>
      <c r="L42" s="19">
        <f t="shared" si="13"/>
        <v>52.9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942</v>
      </c>
      <c r="G43" s="32">
        <f t="shared" ref="G43" si="14">G32+G42</f>
        <v>27.9</v>
      </c>
      <c r="H43" s="32">
        <f t="shared" ref="H43" si="15">H32+H42</f>
        <v>16.2</v>
      </c>
      <c r="I43" s="32">
        <f t="shared" ref="I43" si="16">I32+I42</f>
        <v>107.1</v>
      </c>
      <c r="J43" s="32">
        <f t="shared" ref="J43:L43" si="17">J32+J42</f>
        <v>1295</v>
      </c>
      <c r="K43" s="32"/>
      <c r="L43" s="32">
        <f t="shared" si="17"/>
        <v>121.14000000000001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5</v>
      </c>
      <c r="H44" s="40">
        <v>3</v>
      </c>
      <c r="I44" s="40">
        <v>22</v>
      </c>
      <c r="J44" s="40">
        <v>131</v>
      </c>
      <c r="K44" s="41"/>
      <c r="L44" s="40">
        <v>30.68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1</v>
      </c>
      <c r="H46" s="43"/>
      <c r="I46" s="43">
        <v>31</v>
      </c>
      <c r="J46" s="43">
        <v>130</v>
      </c>
      <c r="K46" s="44"/>
      <c r="L46" s="43">
        <v>6.27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4</v>
      </c>
      <c r="H47" s="43">
        <v>1</v>
      </c>
      <c r="I47" s="43">
        <v>24</v>
      </c>
      <c r="J47" s="43">
        <v>133</v>
      </c>
      <c r="K47" s="44"/>
      <c r="L47" s="43">
        <v>4.6100000000000003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2</v>
      </c>
      <c r="H48" s="43">
        <v>1</v>
      </c>
      <c r="I48" s="43">
        <v>21</v>
      </c>
      <c r="J48" s="43">
        <v>96</v>
      </c>
      <c r="K48" s="44"/>
      <c r="L48" s="43">
        <v>29.42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12</v>
      </c>
      <c r="H51" s="19">
        <f t="shared" ref="H51" si="19">SUM(H44:H50)</f>
        <v>5</v>
      </c>
      <c r="I51" s="19">
        <f t="shared" ref="I51" si="20">SUM(I44:I50)</f>
        <v>98</v>
      </c>
      <c r="J51" s="19">
        <f t="shared" ref="J51:L51" si="21">SUM(J44:J50)</f>
        <v>490</v>
      </c>
      <c r="K51" s="25"/>
      <c r="L51" s="19">
        <f t="shared" si="21"/>
        <v>70.98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40</v>
      </c>
      <c r="G52" s="43">
        <v>10</v>
      </c>
      <c r="H52" s="43"/>
      <c r="I52" s="43"/>
      <c r="J52" s="43">
        <v>6.1</v>
      </c>
      <c r="K52" s="44"/>
      <c r="L52" s="43">
        <v>2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150</v>
      </c>
      <c r="G53" s="43">
        <v>6</v>
      </c>
      <c r="H53" s="43">
        <v>6</v>
      </c>
      <c r="I53" s="43">
        <v>26</v>
      </c>
      <c r="J53" s="43">
        <v>220</v>
      </c>
      <c r="K53" s="44"/>
      <c r="L53" s="43">
        <v>31.24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</v>
      </c>
      <c r="H56" s="43"/>
      <c r="I56" s="43">
        <v>31</v>
      </c>
      <c r="J56" s="43">
        <v>130</v>
      </c>
      <c r="K56" s="44"/>
      <c r="L56" s="43">
        <v>6.27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3.77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 t="s">
        <v>53</v>
      </c>
      <c r="F59" s="43">
        <v>100</v>
      </c>
      <c r="G59" s="43">
        <v>2</v>
      </c>
      <c r="H59" s="43">
        <v>1</v>
      </c>
      <c r="I59" s="43">
        <v>21</v>
      </c>
      <c r="J59" s="43">
        <v>96</v>
      </c>
      <c r="K59" s="44"/>
      <c r="L59" s="43">
        <v>20.399999999999999</v>
      </c>
    </row>
    <row r="60" spans="1:12" ht="15" x14ac:dyDescent="0.25">
      <c r="A60" s="23"/>
      <c r="B60" s="15"/>
      <c r="C60" s="11"/>
      <c r="D60" s="6" t="s">
        <v>57</v>
      </c>
      <c r="E60" s="42" t="s">
        <v>58</v>
      </c>
      <c r="F60" s="43">
        <v>40</v>
      </c>
      <c r="G60" s="43"/>
      <c r="H60" s="43"/>
      <c r="I60" s="43"/>
      <c r="J60" s="43">
        <v>3.81</v>
      </c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590</v>
      </c>
      <c r="G61" s="19">
        <f t="shared" ref="G61" si="22">SUM(G52:G60)</f>
        <v>23</v>
      </c>
      <c r="H61" s="19">
        <f t="shared" ref="H61" si="23">SUM(H52:H60)</f>
        <v>8</v>
      </c>
      <c r="I61" s="19">
        <f t="shared" ref="I61" si="24">SUM(I52:I60)</f>
        <v>102</v>
      </c>
      <c r="J61" s="19">
        <f t="shared" ref="J61:L61" si="25">SUM(J52:J60)</f>
        <v>588.91</v>
      </c>
      <c r="K61" s="25"/>
      <c r="L61" s="19">
        <f t="shared" si="25"/>
        <v>63.679999999999993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1100</v>
      </c>
      <c r="G62" s="32">
        <f t="shared" ref="G62" si="26">G51+G61</f>
        <v>35</v>
      </c>
      <c r="H62" s="32">
        <f t="shared" ref="H62" si="27">H51+H61</f>
        <v>13</v>
      </c>
      <c r="I62" s="32">
        <f t="shared" ref="I62" si="28">I51+I61</f>
        <v>200</v>
      </c>
      <c r="J62" s="32">
        <f t="shared" ref="J62:L62" si="29">J51+J61</f>
        <v>1078.9099999999999</v>
      </c>
      <c r="K62" s="32"/>
      <c r="L62" s="32">
        <f t="shared" si="29"/>
        <v>134.66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5</v>
      </c>
      <c r="H63" s="40">
        <v>6</v>
      </c>
      <c r="I63" s="40">
        <v>24</v>
      </c>
      <c r="J63" s="40">
        <v>172</v>
      </c>
      <c r="K63" s="41"/>
      <c r="L63" s="40">
        <v>11.36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/>
      <c r="H65" s="43"/>
      <c r="I65" s="43">
        <v>10</v>
      </c>
      <c r="J65" s="43">
        <v>43</v>
      </c>
      <c r="K65" s="44"/>
      <c r="L65" s="43">
        <v>3.39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>
        <v>3.75</v>
      </c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2</v>
      </c>
      <c r="H67" s="43">
        <v>1</v>
      </c>
      <c r="I67" s="43">
        <v>21</v>
      </c>
      <c r="J67" s="43">
        <v>96</v>
      </c>
      <c r="K67" s="44"/>
      <c r="L67" s="43">
        <v>38.4</v>
      </c>
    </row>
    <row r="68" spans="1:12" ht="15" x14ac:dyDescent="0.25">
      <c r="A68" s="23"/>
      <c r="B68" s="15"/>
      <c r="C68" s="11"/>
      <c r="D68" s="6"/>
      <c r="E68" s="42" t="s">
        <v>43</v>
      </c>
      <c r="F68" s="43">
        <v>1</v>
      </c>
      <c r="G68" s="43">
        <v>6.9</v>
      </c>
      <c r="H68" s="43">
        <v>0.2</v>
      </c>
      <c r="I68" s="43">
        <v>81</v>
      </c>
      <c r="J68" s="43">
        <v>550</v>
      </c>
      <c r="K68" s="44"/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531</v>
      </c>
      <c r="G70" s="19">
        <f t="shared" ref="G70" si="30">SUM(G63:G69)</f>
        <v>15.9</v>
      </c>
      <c r="H70" s="19">
        <f t="shared" ref="H70" si="31">SUM(H63:H69)</f>
        <v>7.2</v>
      </c>
      <c r="I70" s="19">
        <f t="shared" ref="I70" si="32">SUM(I63:I69)</f>
        <v>150</v>
      </c>
      <c r="J70" s="19">
        <f t="shared" ref="J70:L70" si="33">SUM(J63:J69)</f>
        <v>941</v>
      </c>
      <c r="K70" s="25"/>
      <c r="L70" s="19">
        <f t="shared" si="33"/>
        <v>76.900000000000006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40</v>
      </c>
      <c r="G71" s="43"/>
      <c r="H71" s="43"/>
      <c r="I71" s="43"/>
      <c r="J71" s="43"/>
      <c r="K71" s="44"/>
      <c r="L71" s="43">
        <v>6.06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180</v>
      </c>
      <c r="G72" s="43">
        <v>9</v>
      </c>
      <c r="H72" s="43">
        <v>8</v>
      </c>
      <c r="I72" s="43">
        <v>39</v>
      </c>
      <c r="J72" s="43">
        <v>243</v>
      </c>
      <c r="K72" s="44"/>
      <c r="L72" s="43">
        <v>42.97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3</v>
      </c>
      <c r="H75" s="43">
        <v>4</v>
      </c>
      <c r="I75" s="43">
        <v>30</v>
      </c>
      <c r="J75" s="43">
        <v>167</v>
      </c>
      <c r="K75" s="44"/>
      <c r="L75" s="43">
        <v>23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</v>
      </c>
      <c r="H76" s="43"/>
      <c r="I76" s="43">
        <v>14</v>
      </c>
      <c r="J76" s="43">
        <v>80</v>
      </c>
      <c r="K76" s="44"/>
      <c r="L76" s="43">
        <v>4.58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57</v>
      </c>
      <c r="E78" s="42" t="s">
        <v>58</v>
      </c>
      <c r="F78" s="43">
        <v>40</v>
      </c>
      <c r="G78" s="43"/>
      <c r="H78" s="43"/>
      <c r="I78" s="43"/>
      <c r="J78" s="43"/>
      <c r="K78" s="44"/>
      <c r="L78" s="43">
        <v>3.78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>SUM(G71:G79)</f>
        <v>14</v>
      </c>
      <c r="H80" s="19">
        <f>SUM(H71:H79)</f>
        <v>12</v>
      </c>
      <c r="I80" s="19">
        <f>SUM(I71:I79)</f>
        <v>83</v>
      </c>
      <c r="J80" s="19">
        <f>SUM(J71:J79)</f>
        <v>490</v>
      </c>
      <c r="K80" s="25"/>
      <c r="L80" s="19">
        <f>SUM(L71:L79)</f>
        <v>80.39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1021</v>
      </c>
      <c r="G81" s="32">
        <f t="shared" ref="G81" si="34">G70+G80</f>
        <v>29.9</v>
      </c>
      <c r="H81" s="32">
        <f t="shared" ref="H81" si="35">H70+H80</f>
        <v>19.2</v>
      </c>
      <c r="I81" s="32">
        <f t="shared" ref="I81" si="36">I70+I80</f>
        <v>233</v>
      </c>
      <c r="J81" s="32">
        <f t="shared" ref="J81:L81" si="37">J70+J80</f>
        <v>1431</v>
      </c>
      <c r="K81" s="32"/>
      <c r="L81" s="32">
        <f t="shared" si="37"/>
        <v>157.29000000000002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8</v>
      </c>
      <c r="H82" s="40">
        <v>8</v>
      </c>
      <c r="I82" s="40">
        <v>26</v>
      </c>
      <c r="J82" s="40">
        <v>195</v>
      </c>
      <c r="K82" s="41"/>
      <c r="L82" s="40">
        <v>8.98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1.4</v>
      </c>
      <c r="H84" s="43">
        <v>160</v>
      </c>
      <c r="I84" s="43">
        <v>16.399999999999999</v>
      </c>
      <c r="J84" s="43">
        <v>86</v>
      </c>
      <c r="K84" s="44"/>
      <c r="L84" s="43">
        <v>8.57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</v>
      </c>
      <c r="H85" s="43"/>
      <c r="I85" s="43">
        <v>14</v>
      </c>
      <c r="J85" s="43">
        <v>80</v>
      </c>
      <c r="K85" s="44"/>
      <c r="L85" s="43">
        <v>4.72</v>
      </c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2</v>
      </c>
      <c r="H86" s="43">
        <v>1</v>
      </c>
      <c r="I86" s="43">
        <v>21</v>
      </c>
      <c r="J86" s="43">
        <v>96</v>
      </c>
      <c r="K86" s="44"/>
      <c r="L86" s="43">
        <v>37.74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38">SUM(G82:G88)</f>
        <v>13.4</v>
      </c>
      <c r="H89" s="19">
        <f t="shared" ref="H89" si="39">SUM(H82:H88)</f>
        <v>169</v>
      </c>
      <c r="I89" s="19">
        <f t="shared" ref="I89" si="40">SUM(I82:I88)</f>
        <v>77.400000000000006</v>
      </c>
      <c r="J89" s="19">
        <f t="shared" ref="J89:L89" si="41">SUM(J82:J88)</f>
        <v>457</v>
      </c>
      <c r="K89" s="25"/>
      <c r="L89" s="19">
        <f t="shared" si="41"/>
        <v>60.010000000000005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/>
      <c r="L91" s="43">
        <v>30.07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/>
      <c r="L94" s="43">
        <v>5.84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3.72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53</v>
      </c>
      <c r="F97" s="43">
        <v>100</v>
      </c>
      <c r="G97" s="43">
        <v>2</v>
      </c>
      <c r="H97" s="43">
        <v>1</v>
      </c>
      <c r="I97" s="43">
        <v>21</v>
      </c>
      <c r="J97" s="43">
        <v>96</v>
      </c>
      <c r="K97" s="44"/>
      <c r="L97" s="43">
        <v>20.88</v>
      </c>
    </row>
    <row r="98" spans="1:12" ht="15" x14ac:dyDescent="0.25">
      <c r="A98" s="23"/>
      <c r="B98" s="15"/>
      <c r="C98" s="11"/>
      <c r="D98" s="6" t="s">
        <v>24</v>
      </c>
      <c r="E98" s="42" t="s">
        <v>66</v>
      </c>
      <c r="F98" s="43">
        <v>100</v>
      </c>
      <c r="G98" s="43"/>
      <c r="H98" s="43"/>
      <c r="I98" s="43"/>
      <c r="J98" s="43"/>
      <c r="K98" s="44"/>
      <c r="L98" s="43">
        <v>10.75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2">SUM(G90:G98)</f>
        <v>9</v>
      </c>
      <c r="H99" s="19">
        <f t="shared" ref="H99" si="43">SUM(H90:H98)</f>
        <v>7</v>
      </c>
      <c r="I99" s="19">
        <f t="shared" ref="I99" si="44">SUM(I90:I98)</f>
        <v>86</v>
      </c>
      <c r="J99" s="19">
        <f t="shared" ref="J99:L99" si="45">SUM(J90:J98)</f>
        <v>480</v>
      </c>
      <c r="K99" s="25"/>
      <c r="L99" s="19">
        <f t="shared" si="45"/>
        <v>71.259999999999991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1240</v>
      </c>
      <c r="G100" s="32">
        <f t="shared" ref="G100" si="46">G89+G99</f>
        <v>22.4</v>
      </c>
      <c r="H100" s="32">
        <f t="shared" ref="H100" si="47">H89+H99</f>
        <v>176</v>
      </c>
      <c r="I100" s="32">
        <f t="shared" ref="I100" si="48">I89+I99</f>
        <v>163.4</v>
      </c>
      <c r="J100" s="32">
        <f t="shared" ref="J100:L100" si="49">J89+J99</f>
        <v>937</v>
      </c>
      <c r="K100" s="32"/>
      <c r="L100" s="32">
        <f t="shared" si="49"/>
        <v>131.26999999999998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7</v>
      </c>
      <c r="H101" s="40">
        <v>7</v>
      </c>
      <c r="I101" s="40">
        <v>7</v>
      </c>
      <c r="J101" s="40">
        <v>482</v>
      </c>
      <c r="K101" s="41"/>
      <c r="L101" s="40">
        <v>14.77</v>
      </c>
    </row>
    <row r="102" spans="1:12" ht="15" x14ac:dyDescent="0.25">
      <c r="A102" s="23"/>
      <c r="B102" s="15"/>
      <c r="C102" s="11"/>
      <c r="D102" s="6"/>
      <c r="E102" s="42" t="s">
        <v>68</v>
      </c>
      <c r="F102" s="43">
        <v>1</v>
      </c>
      <c r="G102" s="43">
        <v>57</v>
      </c>
      <c r="H102" s="43">
        <v>28</v>
      </c>
      <c r="I102" s="43">
        <v>58</v>
      </c>
      <c r="J102" s="43">
        <v>520</v>
      </c>
      <c r="K102" s="44"/>
      <c r="L102" s="43">
        <v>30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/>
      <c r="H103" s="43"/>
      <c r="I103" s="43">
        <v>10</v>
      </c>
      <c r="J103" s="43">
        <v>43</v>
      </c>
      <c r="K103" s="44"/>
      <c r="L103" s="43">
        <v>3.21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14</v>
      </c>
      <c r="J104" s="43">
        <v>80</v>
      </c>
      <c r="K104" s="44"/>
      <c r="L104" s="43">
        <v>5.53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69</v>
      </c>
      <c r="E106" s="42" t="s">
        <v>43</v>
      </c>
      <c r="F106" s="43">
        <v>1</v>
      </c>
      <c r="G106" s="43">
        <v>5.9</v>
      </c>
      <c r="H106" s="43">
        <v>0.2</v>
      </c>
      <c r="I106" s="43">
        <v>8.1</v>
      </c>
      <c r="J106" s="43">
        <v>550</v>
      </c>
      <c r="K106" s="44"/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432</v>
      </c>
      <c r="G108" s="19">
        <f t="shared" ref="G108:J108" si="50">SUM(G101:G107)</f>
        <v>71.900000000000006</v>
      </c>
      <c r="H108" s="19">
        <f t="shared" si="50"/>
        <v>35.200000000000003</v>
      </c>
      <c r="I108" s="19">
        <f t="shared" si="50"/>
        <v>97.1</v>
      </c>
      <c r="J108" s="19">
        <f t="shared" si="50"/>
        <v>1675</v>
      </c>
      <c r="K108" s="25"/>
      <c r="L108" s="19">
        <f t="shared" ref="L108" si="51">SUM(L101:L107)</f>
        <v>73.509999999999991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432</v>
      </c>
      <c r="G119" s="32">
        <f t="shared" ref="G119" si="54">G108+G118</f>
        <v>71.900000000000006</v>
      </c>
      <c r="H119" s="32">
        <f t="shared" ref="H119" si="55">H108+H118</f>
        <v>35.200000000000003</v>
      </c>
      <c r="I119" s="32">
        <f t="shared" ref="I119" si="56">I108+I118</f>
        <v>97.1</v>
      </c>
      <c r="J119" s="32">
        <f t="shared" ref="J119:L119" si="57">J108+J118</f>
        <v>1675</v>
      </c>
      <c r="K119" s="32"/>
      <c r="L119" s="32">
        <f t="shared" si="57"/>
        <v>73.509999999999991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8</v>
      </c>
      <c r="H120" s="40">
        <v>8</v>
      </c>
      <c r="I120" s="40">
        <v>26</v>
      </c>
      <c r="J120" s="40">
        <v>195</v>
      </c>
      <c r="K120" s="41"/>
      <c r="L120" s="40">
        <v>19.809999999999999</v>
      </c>
    </row>
    <row r="121" spans="1:12" ht="15" x14ac:dyDescent="0.25">
      <c r="A121" s="14"/>
      <c r="B121" s="15"/>
      <c r="C121" s="11"/>
      <c r="D121" s="6" t="s">
        <v>26</v>
      </c>
      <c r="E121" s="42" t="s">
        <v>72</v>
      </c>
      <c r="F121" s="43">
        <v>40</v>
      </c>
      <c r="G121" s="43">
        <v>5</v>
      </c>
      <c r="H121" s="43">
        <v>5</v>
      </c>
      <c r="I121" s="43"/>
      <c r="J121" s="43">
        <v>83</v>
      </c>
      <c r="K121" s="44"/>
      <c r="L121" s="43">
        <v>8.5</v>
      </c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/>
      <c r="H122" s="43"/>
      <c r="I122" s="43">
        <v>10</v>
      </c>
      <c r="J122" s="43">
        <v>43</v>
      </c>
      <c r="K122" s="44"/>
      <c r="L122" s="43">
        <v>5.14</v>
      </c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60</v>
      </c>
      <c r="G123" s="43">
        <v>6</v>
      </c>
      <c r="H123" s="43">
        <v>7</v>
      </c>
      <c r="I123" s="43">
        <v>15</v>
      </c>
      <c r="J123" s="43">
        <v>157</v>
      </c>
      <c r="K123" s="44"/>
      <c r="L123" s="43">
        <v>15.4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69</v>
      </c>
      <c r="E125" s="42" t="s">
        <v>47</v>
      </c>
      <c r="F125" s="43">
        <v>100</v>
      </c>
      <c r="G125" s="43"/>
      <c r="H125" s="43"/>
      <c r="I125" s="43">
        <v>31</v>
      </c>
      <c r="J125" s="43">
        <v>130</v>
      </c>
      <c r="K125" s="44"/>
      <c r="L125" s="43">
        <v>19.96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8">SUM(G120:G126)</f>
        <v>19</v>
      </c>
      <c r="H127" s="19">
        <f t="shared" si="58"/>
        <v>20</v>
      </c>
      <c r="I127" s="19">
        <f t="shared" si="58"/>
        <v>82</v>
      </c>
      <c r="J127" s="19">
        <f t="shared" si="58"/>
        <v>608</v>
      </c>
      <c r="K127" s="25"/>
      <c r="L127" s="19">
        <f t="shared" ref="L127" si="59">SUM(L120:L126)</f>
        <v>68.81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6.82</v>
      </c>
      <c r="H129" s="43">
        <v>5.12</v>
      </c>
      <c r="I129" s="43">
        <v>40.119999999999997</v>
      </c>
      <c r="J129" s="43">
        <v>252</v>
      </c>
      <c r="K129" s="44"/>
      <c r="L129" s="43">
        <v>42.2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3</v>
      </c>
      <c r="H132" s="43">
        <v>4</v>
      </c>
      <c r="I132" s="43">
        <v>30</v>
      </c>
      <c r="J132" s="43">
        <v>167</v>
      </c>
      <c r="K132" s="44"/>
      <c r="L132" s="43">
        <v>23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</v>
      </c>
      <c r="H133" s="43">
        <v>1</v>
      </c>
      <c r="I133" s="43">
        <v>24</v>
      </c>
      <c r="J133" s="43">
        <v>113</v>
      </c>
      <c r="K133" s="44"/>
      <c r="L133" s="43">
        <v>6.47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510</v>
      </c>
      <c r="G137" s="19">
        <f t="shared" ref="G137:J137" si="60">SUM(G128:G136)</f>
        <v>13.82</v>
      </c>
      <c r="H137" s="19">
        <f t="shared" si="60"/>
        <v>10.120000000000001</v>
      </c>
      <c r="I137" s="19">
        <f t="shared" si="60"/>
        <v>94.12</v>
      </c>
      <c r="J137" s="19">
        <f t="shared" si="60"/>
        <v>532</v>
      </c>
      <c r="K137" s="25"/>
      <c r="L137" s="19">
        <f t="shared" ref="L137" si="61">SUM(L128:L136)</f>
        <v>71.67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1110</v>
      </c>
      <c r="G138" s="32">
        <f t="shared" ref="G138" si="62">G127+G137</f>
        <v>32.82</v>
      </c>
      <c r="H138" s="32">
        <f t="shared" ref="H138" si="63">H127+H137</f>
        <v>30.12</v>
      </c>
      <c r="I138" s="32">
        <f t="shared" ref="I138" si="64">I127+I137</f>
        <v>176.12</v>
      </c>
      <c r="J138" s="32">
        <f t="shared" ref="J138:L138" si="65">J127+J137</f>
        <v>1140</v>
      </c>
      <c r="K138" s="32"/>
      <c r="L138" s="32">
        <f t="shared" si="65"/>
        <v>140.48000000000002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6</v>
      </c>
      <c r="H139" s="40">
        <v>8</v>
      </c>
      <c r="I139" s="40">
        <v>29</v>
      </c>
      <c r="J139" s="40">
        <v>220</v>
      </c>
      <c r="K139" s="41"/>
      <c r="L139" s="40">
        <v>12.8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4</v>
      </c>
      <c r="H141" s="43">
        <v>5</v>
      </c>
      <c r="I141" s="43">
        <v>18</v>
      </c>
      <c r="J141" s="43">
        <v>123</v>
      </c>
      <c r="K141" s="44"/>
      <c r="L141" s="43">
        <v>10.15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</v>
      </c>
      <c r="H142" s="43"/>
      <c r="I142" s="43">
        <v>14</v>
      </c>
      <c r="J142" s="43">
        <v>80</v>
      </c>
      <c r="K142" s="44"/>
      <c r="L142" s="43">
        <v>4.6500000000000004</v>
      </c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1</v>
      </c>
      <c r="G143" s="43">
        <v>22</v>
      </c>
      <c r="H143" s="43">
        <v>5</v>
      </c>
      <c r="I143" s="43">
        <v>16</v>
      </c>
      <c r="J143" s="43">
        <v>500</v>
      </c>
      <c r="K143" s="44"/>
      <c r="L143" s="43">
        <v>33</v>
      </c>
    </row>
    <row r="144" spans="1:12" ht="15" x14ac:dyDescent="0.25">
      <c r="A144" s="23"/>
      <c r="B144" s="15"/>
      <c r="C144" s="11"/>
      <c r="D144" s="6" t="s">
        <v>69</v>
      </c>
      <c r="E144" s="42" t="s">
        <v>47</v>
      </c>
      <c r="F144" s="43">
        <v>100</v>
      </c>
      <c r="G144" s="43">
        <v>8</v>
      </c>
      <c r="H144" s="43">
        <v>25.4</v>
      </c>
      <c r="I144" s="43">
        <v>5.91</v>
      </c>
      <c r="J144" s="43">
        <v>499</v>
      </c>
      <c r="K144" s="44"/>
      <c r="L144" s="43">
        <v>10.7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531</v>
      </c>
      <c r="G146" s="19">
        <f t="shared" ref="G146:J146" si="66">SUM(G139:G145)</f>
        <v>42</v>
      </c>
      <c r="H146" s="19">
        <f t="shared" si="66"/>
        <v>43.4</v>
      </c>
      <c r="I146" s="19">
        <f t="shared" si="66"/>
        <v>82.91</v>
      </c>
      <c r="J146" s="19">
        <f t="shared" si="66"/>
        <v>1422</v>
      </c>
      <c r="K146" s="25"/>
      <c r="L146" s="19">
        <f t="shared" ref="L146" si="67">SUM(L139:L145)</f>
        <v>71.3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25</v>
      </c>
      <c r="G148" s="43">
        <v>3</v>
      </c>
      <c r="H148" s="43">
        <v>3</v>
      </c>
      <c r="I148" s="43">
        <v>23</v>
      </c>
      <c r="J148" s="43">
        <v>122</v>
      </c>
      <c r="K148" s="44"/>
      <c r="L148" s="43">
        <v>32.15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60</v>
      </c>
      <c r="G150" s="43">
        <v>1</v>
      </c>
      <c r="H150" s="43">
        <v>5</v>
      </c>
      <c r="I150" s="43">
        <v>5</v>
      </c>
      <c r="J150" s="43">
        <v>52</v>
      </c>
      <c r="K150" s="44"/>
      <c r="L150" s="43">
        <v>10.39</v>
      </c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/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3.58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69</v>
      </c>
      <c r="E154" s="42" t="s">
        <v>47</v>
      </c>
      <c r="F154" s="43">
        <v>100</v>
      </c>
      <c r="G154" s="43">
        <v>8</v>
      </c>
      <c r="H154" s="43">
        <v>25.4</v>
      </c>
      <c r="I154" s="43">
        <v>5.91</v>
      </c>
      <c r="J154" s="43">
        <v>499</v>
      </c>
      <c r="K154" s="44"/>
      <c r="L154" s="43">
        <v>18.91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445</v>
      </c>
      <c r="G156" s="19">
        <f t="shared" ref="G156:J156" si="68">SUM(G147:G155)</f>
        <v>17</v>
      </c>
      <c r="H156" s="19">
        <f t="shared" si="68"/>
        <v>34.4</v>
      </c>
      <c r="I156" s="19">
        <f t="shared" si="68"/>
        <v>88.91</v>
      </c>
      <c r="J156" s="19">
        <f t="shared" si="68"/>
        <v>936</v>
      </c>
      <c r="K156" s="25"/>
      <c r="L156" s="19">
        <f t="shared" ref="L156" si="69">SUM(L147:L155)</f>
        <v>71.03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976</v>
      </c>
      <c r="G157" s="32">
        <f t="shared" ref="G157" si="70">G146+G156</f>
        <v>59</v>
      </c>
      <c r="H157" s="32">
        <f t="shared" ref="H157" si="71">H146+H156</f>
        <v>77.8</v>
      </c>
      <c r="I157" s="32">
        <f t="shared" ref="I157" si="72">I146+I156</f>
        <v>171.82</v>
      </c>
      <c r="J157" s="32">
        <f t="shared" ref="J157:L157" si="73">J146+J156</f>
        <v>2358</v>
      </c>
      <c r="K157" s="32"/>
      <c r="L157" s="32">
        <f t="shared" si="73"/>
        <v>142.32999999999998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180</v>
      </c>
      <c r="G158" s="40">
        <v>8.9499999999999993</v>
      </c>
      <c r="H158" s="40">
        <v>6.73</v>
      </c>
      <c r="I158" s="40">
        <v>43</v>
      </c>
      <c r="J158" s="40">
        <v>276</v>
      </c>
      <c r="K158" s="41"/>
      <c r="L158" s="40">
        <v>13.71</v>
      </c>
    </row>
    <row r="159" spans="1:12" ht="15" x14ac:dyDescent="0.25">
      <c r="A159" s="23"/>
      <c r="B159" s="15"/>
      <c r="C159" s="11"/>
      <c r="D159" s="6" t="s">
        <v>26</v>
      </c>
      <c r="E159" s="42" t="s">
        <v>79</v>
      </c>
      <c r="F159" s="43">
        <v>15</v>
      </c>
      <c r="G159" s="43"/>
      <c r="H159" s="43"/>
      <c r="I159" s="43">
        <v>6.1</v>
      </c>
      <c r="J159" s="43">
        <v>250</v>
      </c>
      <c r="K159" s="44"/>
      <c r="L159" s="43">
        <v>5.19</v>
      </c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43</v>
      </c>
      <c r="H160" s="43"/>
      <c r="I160" s="43">
        <v>10</v>
      </c>
      <c r="J160" s="43">
        <v>2.5</v>
      </c>
      <c r="K160" s="44"/>
      <c r="L160" s="43">
        <v>3.59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43">
        <v>4.76</v>
      </c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0.66</v>
      </c>
      <c r="H162" s="43"/>
      <c r="I162" s="43">
        <v>17.2</v>
      </c>
      <c r="J162" s="43">
        <v>80</v>
      </c>
      <c r="K162" s="44"/>
      <c r="L162" s="43">
        <v>26.61</v>
      </c>
    </row>
    <row r="163" spans="1:12" ht="15" x14ac:dyDescent="0.25">
      <c r="A163" s="23"/>
      <c r="B163" s="15"/>
      <c r="C163" s="11"/>
      <c r="D163" s="6" t="s">
        <v>69</v>
      </c>
      <c r="E163" s="42" t="s">
        <v>43</v>
      </c>
      <c r="F163" s="43">
        <v>1</v>
      </c>
      <c r="G163" s="43">
        <v>6.9</v>
      </c>
      <c r="H163" s="43">
        <v>0.2</v>
      </c>
      <c r="I163" s="43">
        <v>81</v>
      </c>
      <c r="J163" s="43">
        <v>550</v>
      </c>
      <c r="K163" s="44"/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526</v>
      </c>
      <c r="G165" s="19">
        <f t="shared" ref="G165:J165" si="74">SUM(G158:G164)</f>
        <v>61.51</v>
      </c>
      <c r="H165" s="19">
        <f t="shared" si="74"/>
        <v>6.9300000000000006</v>
      </c>
      <c r="I165" s="19">
        <f t="shared" si="74"/>
        <v>171.3</v>
      </c>
      <c r="J165" s="19">
        <f t="shared" si="74"/>
        <v>1238.5</v>
      </c>
      <c r="K165" s="25"/>
      <c r="L165" s="19">
        <f t="shared" ref="L165" si="75">SUM(L158:L164)</f>
        <v>73.86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180</v>
      </c>
      <c r="G167" s="43"/>
      <c r="H167" s="43"/>
      <c r="I167" s="43"/>
      <c r="J167" s="43"/>
      <c r="K167" s="44"/>
      <c r="L167" s="43">
        <v>14.04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23</v>
      </c>
      <c r="H168" s="43">
        <v>6</v>
      </c>
      <c r="I168" s="43">
        <v>5</v>
      </c>
      <c r="J168" s="43">
        <v>255</v>
      </c>
      <c r="K168" s="44"/>
      <c r="L168" s="43">
        <v>27.9</v>
      </c>
    </row>
    <row r="169" spans="1:12" ht="15" x14ac:dyDescent="0.25">
      <c r="A169" s="23"/>
      <c r="B169" s="15"/>
      <c r="C169" s="11"/>
      <c r="D169" s="7" t="s">
        <v>29</v>
      </c>
      <c r="E169" s="42" t="s">
        <v>83</v>
      </c>
      <c r="F169" s="43">
        <v>100</v>
      </c>
      <c r="G169" s="43"/>
      <c r="H169" s="43"/>
      <c r="I169" s="43">
        <v>2</v>
      </c>
      <c r="J169" s="43">
        <v>10</v>
      </c>
      <c r="K169" s="44"/>
      <c r="L169" s="43">
        <v>6.1</v>
      </c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/>
      <c r="H170" s="43">
        <v>1</v>
      </c>
      <c r="I170" s="43">
        <v>31</v>
      </c>
      <c r="J170" s="43">
        <v>130</v>
      </c>
      <c r="K170" s="44"/>
      <c r="L170" s="43">
        <v>8.2200000000000006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3.77</v>
      </c>
    </row>
    <row r="172" spans="1:12" ht="15" x14ac:dyDescent="0.25">
      <c r="A172" s="23"/>
      <c r="B172" s="15"/>
      <c r="C172" s="11"/>
      <c r="D172" s="7" t="s">
        <v>32</v>
      </c>
      <c r="E172" s="42" t="s">
        <v>82</v>
      </c>
      <c r="F172" s="43">
        <v>40</v>
      </c>
      <c r="G172" s="43">
        <v>3</v>
      </c>
      <c r="H172" s="43">
        <v>4</v>
      </c>
      <c r="I172" s="43">
        <v>30</v>
      </c>
      <c r="J172" s="43">
        <v>167</v>
      </c>
      <c r="K172" s="44"/>
      <c r="L172" s="43">
        <v>12.18</v>
      </c>
    </row>
    <row r="173" spans="1:12" ht="15" x14ac:dyDescent="0.25">
      <c r="A173" s="23"/>
      <c r="B173" s="15"/>
      <c r="C173" s="11"/>
      <c r="D173" s="6"/>
      <c r="E173" s="42" t="s">
        <v>84</v>
      </c>
      <c r="F173" s="43">
        <v>100</v>
      </c>
      <c r="G173" s="43"/>
      <c r="H173" s="43"/>
      <c r="I173" s="43"/>
      <c r="J173" s="43">
        <v>3.81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6">SUM(G166:G174)</f>
        <v>30</v>
      </c>
      <c r="H175" s="19">
        <f t="shared" si="76"/>
        <v>12</v>
      </c>
      <c r="I175" s="19">
        <f t="shared" si="76"/>
        <v>92</v>
      </c>
      <c r="J175" s="19">
        <f t="shared" si="76"/>
        <v>698.81</v>
      </c>
      <c r="K175" s="25"/>
      <c r="L175" s="19">
        <f t="shared" ref="L175" si="77">SUM(L166:L174)</f>
        <v>72.210000000000008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1296</v>
      </c>
      <c r="G176" s="32">
        <f t="shared" ref="G176" si="78">G165+G175</f>
        <v>91.509999999999991</v>
      </c>
      <c r="H176" s="32">
        <f t="shared" ref="H176" si="79">H165+H175</f>
        <v>18.93</v>
      </c>
      <c r="I176" s="32">
        <f t="shared" ref="I176" si="80">I165+I175</f>
        <v>263.3</v>
      </c>
      <c r="J176" s="32">
        <f t="shared" ref="J176:L176" si="81">J165+J175</f>
        <v>1937.31</v>
      </c>
      <c r="K176" s="32"/>
      <c r="L176" s="32">
        <f t="shared" si="81"/>
        <v>146.07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200</v>
      </c>
      <c r="G177" s="40">
        <v>6</v>
      </c>
      <c r="H177" s="40">
        <v>8</v>
      </c>
      <c r="I177" s="40">
        <v>29</v>
      </c>
      <c r="J177" s="40">
        <v>220</v>
      </c>
      <c r="K177" s="41"/>
      <c r="L177" s="40">
        <v>15.21</v>
      </c>
    </row>
    <row r="178" spans="1:12" ht="15" x14ac:dyDescent="0.25">
      <c r="A178" s="23"/>
      <c r="B178" s="15"/>
      <c r="C178" s="11"/>
      <c r="D178" s="6" t="s">
        <v>69</v>
      </c>
      <c r="E178" s="42" t="s">
        <v>44</v>
      </c>
      <c r="F178" s="43">
        <v>40</v>
      </c>
      <c r="G178" s="43">
        <v>1</v>
      </c>
      <c r="H178" s="43">
        <v>25</v>
      </c>
      <c r="I178" s="43">
        <v>12</v>
      </c>
      <c r="J178" s="43">
        <v>187</v>
      </c>
      <c r="K178" s="44"/>
      <c r="L178" s="43">
        <v>7.19</v>
      </c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/>
      <c r="L179" s="43">
        <v>9.61</v>
      </c>
    </row>
    <row r="180" spans="1:12" ht="15" x14ac:dyDescent="0.25">
      <c r="A180" s="23"/>
      <c r="B180" s="15"/>
      <c r="C180" s="11"/>
      <c r="D180" s="7" t="s">
        <v>23</v>
      </c>
      <c r="E180" s="42" t="s">
        <v>85</v>
      </c>
      <c r="F180" s="43">
        <v>35</v>
      </c>
      <c r="G180" s="43">
        <v>2</v>
      </c>
      <c r="H180" s="43">
        <v>4</v>
      </c>
      <c r="I180" s="43">
        <v>15</v>
      </c>
      <c r="J180" s="43">
        <v>115</v>
      </c>
      <c r="K180" s="44"/>
      <c r="L180" s="43">
        <v>14.23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69</v>
      </c>
      <c r="E182" s="42" t="s">
        <v>47</v>
      </c>
      <c r="F182" s="43">
        <v>100</v>
      </c>
      <c r="G182" s="43">
        <v>8</v>
      </c>
      <c r="H182" s="43">
        <v>25.4</v>
      </c>
      <c r="I182" s="43">
        <v>5.91</v>
      </c>
      <c r="J182" s="43">
        <v>499</v>
      </c>
      <c r="K182" s="44"/>
      <c r="L182" s="43">
        <v>26.76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2">SUM(G177:G183)</f>
        <v>21</v>
      </c>
      <c r="H184" s="19">
        <f t="shared" si="82"/>
        <v>67.400000000000006</v>
      </c>
      <c r="I184" s="19">
        <f t="shared" si="82"/>
        <v>79.91</v>
      </c>
      <c r="J184" s="19">
        <f t="shared" si="82"/>
        <v>1144</v>
      </c>
      <c r="K184" s="25"/>
      <c r="L184" s="19">
        <f t="shared" ref="L184" si="83">SUM(L177:L183)</f>
        <v>73.000000000000014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15</v>
      </c>
      <c r="G185" s="43">
        <v>3</v>
      </c>
      <c r="H185" s="43">
        <v>4</v>
      </c>
      <c r="I185" s="43">
        <v>30</v>
      </c>
      <c r="J185" s="43">
        <v>167</v>
      </c>
      <c r="K185" s="44"/>
      <c r="L185" s="43">
        <v>7</v>
      </c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250</v>
      </c>
      <c r="G186" s="43">
        <v>3</v>
      </c>
      <c r="H186" s="43">
        <v>5</v>
      </c>
      <c r="I186" s="43">
        <v>8</v>
      </c>
      <c r="J186" s="43">
        <v>94</v>
      </c>
      <c r="K186" s="44"/>
      <c r="L186" s="43">
        <v>37.28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15</v>
      </c>
      <c r="G188" s="43">
        <v>2.4</v>
      </c>
      <c r="H188" s="43">
        <v>25</v>
      </c>
      <c r="I188" s="43">
        <v>3.2</v>
      </c>
      <c r="J188" s="43">
        <v>24.7</v>
      </c>
      <c r="K188" s="44"/>
      <c r="L188" s="43">
        <v>15.44</v>
      </c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/>
      <c r="H189" s="43"/>
      <c r="I189" s="43">
        <v>28</v>
      </c>
      <c r="J189" s="43">
        <v>144</v>
      </c>
      <c r="K189" s="44"/>
      <c r="L189" s="43">
        <v>7.98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3.66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4">SUM(G185:G193)</f>
        <v>12.4</v>
      </c>
      <c r="H194" s="19">
        <f t="shared" si="84"/>
        <v>35</v>
      </c>
      <c r="I194" s="19">
        <f t="shared" si="84"/>
        <v>93.2</v>
      </c>
      <c r="J194" s="19">
        <f t="shared" si="84"/>
        <v>562.70000000000005</v>
      </c>
      <c r="K194" s="25"/>
      <c r="L194" s="19">
        <f t="shared" ref="L194" si="85">SUM(L185:L193)</f>
        <v>71.36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1115</v>
      </c>
      <c r="G195" s="32">
        <f t="shared" ref="G195" si="86">G184+G194</f>
        <v>33.4</v>
      </c>
      <c r="H195" s="32">
        <f t="shared" ref="H195" si="87">H184+H194</f>
        <v>102.4</v>
      </c>
      <c r="I195" s="32">
        <f t="shared" ref="I195" si="88">I184+I194</f>
        <v>173.11</v>
      </c>
      <c r="J195" s="32">
        <f t="shared" ref="J195:L195" si="89">J184+J194</f>
        <v>1706.7</v>
      </c>
      <c r="K195" s="32"/>
      <c r="L195" s="32">
        <f t="shared" si="89"/>
        <v>144.36000000000001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1028.3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66.172999999999988</v>
      </c>
      <c r="H196" s="34">
        <f t="shared" si="90"/>
        <v>57.325000000000003</v>
      </c>
      <c r="I196" s="34">
        <f t="shared" si="90"/>
        <v>172.846</v>
      </c>
      <c r="J196" s="34">
        <f t="shared" si="90"/>
        <v>1583.2919999999999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132.20899999999997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2023-10-18T08:41:45Z</dcterms:modified>
</cp:coreProperties>
</file>